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2" sheetId="6" r:id="rId1"/>
  </sheets>
  <calcPr calcId="145621"/>
</workbook>
</file>

<file path=xl/calcChain.xml><?xml version="1.0" encoding="utf-8"?>
<calcChain xmlns="http://schemas.openxmlformats.org/spreadsheetml/2006/main">
  <c r="E68" i="6" l="1"/>
  <c r="D68" i="6"/>
  <c r="E36" i="6"/>
  <c r="D36" i="6"/>
  <c r="D66" i="6" l="1"/>
  <c r="E66" i="6"/>
  <c r="E96" i="6" l="1"/>
  <c r="D96" i="6"/>
  <c r="E82" i="6" l="1"/>
  <c r="D82" i="6"/>
  <c r="E77" i="6"/>
  <c r="D77" i="6"/>
  <c r="E55" i="6" l="1"/>
  <c r="D55" i="6"/>
  <c r="E50" i="6"/>
  <c r="D50" i="6"/>
  <c r="E63" i="6" l="1"/>
  <c r="E58" i="6"/>
  <c r="E52" i="6"/>
  <c r="E46" i="6"/>
  <c r="E43" i="6"/>
  <c r="E40" i="6"/>
  <c r="E39" i="6" s="1"/>
  <c r="E31" i="6"/>
  <c r="E26" i="6"/>
  <c r="E25" i="6" s="1"/>
  <c r="E20" i="6"/>
  <c r="D63" i="6"/>
  <c r="D58" i="6"/>
  <c r="D52" i="6"/>
  <c r="D46" i="6"/>
  <c r="D43" i="6"/>
  <c r="D40" i="6"/>
  <c r="D39" i="6" s="1"/>
  <c r="D31" i="6"/>
  <c r="D26" i="6"/>
  <c r="D25" i="6" s="1"/>
  <c r="D20" i="6"/>
  <c r="D19" i="6" l="1"/>
  <c r="D45" i="6"/>
  <c r="E19" i="6"/>
  <c r="E57" i="6"/>
  <c r="E45" i="6" s="1"/>
  <c r="D57" i="6"/>
  <c r="D18" i="6" l="1"/>
  <c r="E18" i="6"/>
  <c r="E74" i="6"/>
  <c r="E73" i="6" l="1"/>
  <c r="E72" i="6" s="1"/>
  <c r="E17" i="6" s="1"/>
  <c r="D74" i="6"/>
  <c r="D73" i="6" l="1"/>
  <c r="D72" i="6" s="1"/>
  <c r="D17" i="6" s="1"/>
</calcChain>
</file>

<file path=xl/sharedStrings.xml><?xml version="1.0" encoding="utf-8"?>
<sst xmlns="http://schemas.openxmlformats.org/spreadsheetml/2006/main" count="199" uniqueCount="172">
  <si>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</si>
  <si>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</si>
  <si>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</si>
  <si>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</si>
  <si>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</si>
  <si>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</si>
  <si>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</si>
  <si>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</si>
  <si>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</si>
  <si>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Государственная пошлина по делам, рассматриваемым в судах общей юрисдикции, мировыми судьями</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</si>
  <si>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</si>
  <si>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</si>
  <si>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</si>
  <si>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</si>
  <si>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</si>
  <si>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</si>
  <si>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</si>
  <si>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</si>
  <si>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</si>
  <si>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</si>
  <si>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</si>
  <si>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</si>
  <si>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</si>
  <si>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</si>
  <si>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</si>
  <si>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</si>
  <si>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</si>
  <si>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</si>
  <si>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</si>
  <si>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</si>
  <si>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</si>
  <si>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</si>
  <si>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</si>
  <si>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</si>
  <si>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</si>
  <si>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</si>
  <si>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</si>
  <si>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</si>
  <si>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</si>
  <si>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</si>
  <si>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</si>
  <si>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</si>
  <si>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Иные межбюджетные трансферты бюджетам муниципальных районов, муниципальных и городских округов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</si>
  <si>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сотрудников уголовно-исполнительной системы Российской Федерации, выполняющих (выполнявших) возложенные на них задачи на указанных территориях в период проведения специальной военной операции, граждан Российской Федерации,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на территориях Украины, Донецкой Народной Республики и Луганской Народной Республики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</si>
  <si>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муниципальных и городских округов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сотрудников уголовно-исполнительной системы Российской Федерации, выполняющих (выполнявших) возложенные на них задачи на указанных территориях в период проведения специальной военной операции, граждан Российской Федерации,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на территориях Украины, Донецкой Народной Республики и Луганской Народной Республики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</si>
  <si>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</si>
  <si>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</si>
  <si>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</si>
  <si>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</si>
  <si>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</si>
  <si>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</si>
  <si>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</si>
  <si>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</si>
  <si>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</si>
  <si>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</si>
  <si>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</si>
  <si>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2027 год</t>
  </si>
  <si>
    <t xml:space="preserve">Субсидии бюджетам муниципальных образований Забайкальского края на строительство, реконструкцию,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 </t>
  </si>
  <si>
    <t>Приложение № 2</t>
  </si>
  <si>
    <t>20240000000000150</t>
  </si>
  <si>
    <t>Субвенции бюджетам муниципальных районов, муниципальных и городских округов на обеспечение льготным питанием детей из малоимущих семей, обучающихся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</si>
  <si>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</si>
  <si>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ДОХОДЫ ВСЕГО</t>
  </si>
  <si>
    <t>НАЛОГОВЫЕ И НЕНАЛОГОВЫЕ ДОХОДЫ</t>
  </si>
  <si>
    <t>НАЛОГОВЫЕ ДОХОДЫ</t>
  </si>
  <si>
    <t>10102000010000110</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</si>
  <si>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</si>
  <si>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</si>
  <si>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</si>
  <si>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</si>
  <si>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</si>
  <si>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</si>
  <si>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</si>
  <si>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</si>
  <si>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</si>
  <si>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</si>
  <si>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</si>
  <si>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</si>
  <si>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</si>
  <si>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</si>
  <si>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</si>
  <si>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</si>
  <si>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</si>
  <si>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</si>
  <si>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</si>
  <si>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</si>
  <si>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</si>
  <si>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</si>
  <si>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</si>
  <si>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</si>
  <si>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</si>
  <si>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</si>
  <si>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</si>
  <si>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</si>
  <si>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</si>
  <si>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</si>
  <si>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</si>
  <si>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</si>
  <si>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</si>
  <si>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</si>
  <si>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</si>
  <si>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</si>
  <si>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</si>
  <si>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</si>
  <si>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</si>
  <si>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</si>
  <si>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</si>
  <si>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</si>
  <si>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</si>
  <si>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</si>
  <si>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</si>
  <si>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</si>
  <si>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</si>
  <si>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</si>
  <si>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</si>
  <si>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</si>
  <si>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</si>
  <si>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</si>
  <si>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</si>
  <si>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</si>
  <si>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</si>
  <si>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</si>
  <si>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</si>
  <si>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</si>
  <si>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</si>
  <si>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</si>
  <si>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</si>
  <si>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</si>
  <si>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</si>
  <si>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</si>
  <si>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</si>
  <si>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</si>
  <si>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</si>
  <si>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902</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</si>
  <si>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</si>
  <si>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</si>
  <si>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</si>
  <si>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</si>
  <si>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</si>
  <si>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</si>
  <si>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</si>
  <si>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</si>
  <si>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</si>
  <si>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от_________________№________________</t>
  </si>
  <si>
    <t>к решению Совета</t>
  </si>
  <si>
    <t>на 2026 год и плановый период 2027 и 2028 годов"</t>
  </si>
  <si>
    <t>2028 год</t>
  </si>
  <si>
    <t>Субсидия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t>
  </si>
  <si>
    <t>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</si>
  <si>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</si>
  <si>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Иные межбюджетные трансферты на обеспечение бесплатным питанием детей из многодетных семей в муниципальных общеобразовательных организациях Забайкальского края</t>
  </si>
  <si>
    <t>Иные межбюджетные трансферты бюджетам муниципальных районов, муниципальных и городских округов на обеспечение бесплатным питанием инвалидов (детей-инвалидов), не имеющих статуса ОВЗ, обучающихся в муниципальных общеобразовательных организациях Забайкальского края.</t>
  </si>
  <si>
    <t>11301994140000130</t>
  </si>
  <si>
    <t>Прочие доходы от оказания платных услуг (работ) получателями средств бюджетов муниципальных округов</t>
  </si>
  <si>
    <t>10600000000000000</t>
  </si>
  <si>
    <t>НАЛОГИ НА ИМУЩЕСТВО</t>
  </si>
  <si>
    <t>10601000000000110</t>
  </si>
  <si>
    <t>Налог на имущество физических лиц</t>
  </si>
  <si>
    <t>10606000000000110</t>
  </si>
  <si>
    <t>Земельный налог</t>
  </si>
  <si>
    <t>11700000000000000</t>
  </si>
  <si>
    <t>ПРОЧИЕ НЕНАЛОГОВЫЕ ДОХОДЫ</t>
  </si>
  <si>
    <t>11701000000000180</t>
  </si>
  <si>
    <t>Невыясненные поступления</t>
  </si>
  <si>
    <t>11705000000000180</t>
  </si>
  <si>
    <t>Прочие неналоговые доходы</t>
  </si>
  <si>
    <t>11714000000000180</t>
  </si>
  <si>
    <t>Средства самооблажения граждан</t>
  </si>
  <si>
    <t>Хилокского муниципального округа</t>
  </si>
  <si>
    <t>"О бюджете Хилокского муниципального округа</t>
  </si>
  <si>
    <t>Объем поступлений доходов в бюджет Хилокского муниципального округа</t>
  </si>
  <si>
    <t>по кодам классификации доходов бюджетов на 2027 и 2028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</si>
</sst>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45">
    <xf numFmtId="0" fontId="0" fillId="0" borderId="0" xfId="0"/>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vertical="center" wrapText="1"/>
    </xf>
    <xf numFmtId="164" fontId="4" fillId="0" borderId="1" xfId="0" applyNumberFormat="1" applyFont="1" applyFill="1" applyBorder="1" applyAlignment="1">
      <alignment vertical="center"/>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0" fillId="0" borderId="0" xfId="0" applyFill="1"/>
    <xf numFmtId="164" fontId="4" fillId="0" borderId="1" xfId="0" applyNumberFormat="1" applyFont="1" applyFill="1" applyBorder="1"/>
    <xf numFmtId="0" fontId="8" fillId="0" borderId="1" xfId="0" applyFont="1" applyFill="1" applyBorder="1" applyAlignment="1">
      <alignment horizontal="center"/>
    </xf>
    <xf numFmtId="49" fontId="8" fillId="0" borderId="1" xfId="0" applyNumberFormat="1" applyFont="1" applyFill="1" applyBorder="1" applyAlignment="1">
      <alignment horizontal="center" wrapText="1"/>
    </xf>
    <xf numFmtId="49" fontId="8" fillId="0" borderId="1" xfId="0" applyNumberFormat="1" applyFont="1" applyFill="1" applyBorder="1" applyAlignment="1">
      <alignment wrapText="1"/>
    </xf>
    <xf numFmtId="0" fontId="4" fillId="0" borderId="1" xfId="0" applyFont="1" applyFill="1" applyBorder="1" applyAlignment="1">
      <alignment horizontal="center"/>
    </xf>
    <xf numFmtId="49" fontId="4" fillId="0" borderId="1" xfId="0" applyNumberFormat="1" applyFont="1" applyFill="1" applyBorder="1" applyAlignment="1">
      <alignment horizontal="center" wrapText="1"/>
    </xf>
    <xf numFmtId="49" fontId="4" fillId="0" borderId="1" xfId="0" applyNumberFormat="1" applyFont="1" applyFill="1" applyBorder="1" applyAlignment="1">
      <alignment wrapText="1"/>
    </xf>
    <xf numFmtId="49" fontId="4" fillId="0" borderId="1" xfId="0" applyNumberFormat="1" applyFont="1" applyFill="1" applyBorder="1" applyAlignment="1">
      <alignment horizontal="center"/>
    </xf>
    <xf numFmtId="0" fontId="0" fillId="0" borderId="0" xfId="0" applyFont="1" applyFill="1"/>
    <xf numFmtId="0" fontId="3" fillId="0" borderId="0" xfId="0" applyFont="1" applyFill="1"/>
    <xf numFmtId="0" fontId="4" fillId="0" borderId="0" xfId="0" applyFont="1" applyFill="1"/>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164" fontId="8" fillId="0" borderId="1" xfId="0" applyNumberFormat="1" applyFont="1" applyFill="1" applyBorder="1" applyAlignment="1">
      <alignment vertical="center" wrapText="1"/>
    </xf>
    <xf numFmtId="164" fontId="8" fillId="0" borderId="1" xfId="0" applyNumberFormat="1" applyFont="1" applyFill="1" applyBorder="1"/>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4" fillId="0" borderId="2" xfId="0" applyFont="1" applyFill="1" applyBorder="1" applyAlignment="1">
      <alignment horizontal="right" vertical="center"/>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9"/>
  <sheetViews>
    <sheetView tabSelected="1" zoomScale="75" zoomScaleNormal="75" workbookViewId="0">
      <selection activeCell="A3" sqref="A3:E3"/>
    </sheetView>
  </sheetViews>
  <sheetFormatPr defaultColWidth="8.88671875" defaultRowHeight="14.4" x14ac:dyDescent="0.3"/>
  <cols>
    <col min="1" max="1" width="16.44140625" style="20" customWidth="1"/>
    <col min="2" max="2" width="26.88671875" style="20" customWidth="1"/>
    <col min="3" max="3" width="75.33203125" style="20" customWidth="1"/>
    <col min="4" max="5" width="24.6640625" style="20" customWidth="1"/>
    <col min="6" max="16384" width="8.88671875" style="20"/>
  </cols>
  <sheetData>
    <row r="1" spans="1:5" ht="18" x14ac:dyDescent="0.3">
      <c r="A1" s="42" t="s">
        <v>58</v>
      </c>
      <c r="B1" s="42"/>
      <c r="C1" s="42"/>
      <c r="D1" s="42"/>
      <c r="E1" s="42"/>
    </row>
    <row r="2" spans="1:5" ht="18" x14ac:dyDescent="0.3">
      <c r="A2" s="42" t="s">
        <v>144</v>
      </c>
      <c r="B2" s="42"/>
      <c r="C2" s="42"/>
      <c r="D2" s="42"/>
      <c r="E2" s="42"/>
    </row>
    <row r="3" spans="1:5" ht="18" x14ac:dyDescent="0.3">
      <c r="A3" s="42" t="s">
        <v>168</v>
      </c>
      <c r="B3" s="42"/>
      <c r="C3" s="42"/>
      <c r="D3" s="42"/>
      <c r="E3" s="42"/>
    </row>
    <row r="4" spans="1:5" ht="18" x14ac:dyDescent="0.3">
      <c r="A4" s="42" t="s">
        <v>169</v>
      </c>
      <c r="B4" s="42"/>
      <c r="C4" s="42"/>
      <c r="D4" s="42"/>
      <c r="E4" s="42"/>
    </row>
    <row r="5" spans="1:5" ht="18" x14ac:dyDescent="0.3">
      <c r="A5" s="42" t="s">
        <v>145</v>
      </c>
      <c r="B5" s="42"/>
      <c r="C5" s="42"/>
      <c r="D5" s="42"/>
      <c r="E5" s="42"/>
    </row>
    <row r="6" spans="1:5" ht="18" x14ac:dyDescent="0.3">
      <c r="A6" s="42" t="s">
        <v>143</v>
      </c>
      <c r="B6" s="42"/>
      <c r="C6" s="42"/>
      <c r="D6" s="42"/>
      <c r="E6" s="42"/>
    </row>
    <row r="7" spans="1:5" ht="18" x14ac:dyDescent="0.3">
      <c r="A7" s="35"/>
    </row>
    <row r="8" spans="1:5" ht="18" x14ac:dyDescent="0.3">
      <c r="A8" s="35"/>
    </row>
    <row r="9" spans="1:5" ht="18" x14ac:dyDescent="0.3">
      <c r="A9" s="43" t="s">
        <v>170</v>
      </c>
      <c r="B9" s="43"/>
      <c r="C9" s="43"/>
      <c r="D9" s="43"/>
      <c r="E9" s="43"/>
    </row>
    <row r="10" spans="1:5" ht="18" x14ac:dyDescent="0.3">
      <c r="A10" s="43" t="s">
        <v>171</v>
      </c>
      <c r="B10" s="43"/>
      <c r="C10" s="43"/>
      <c r="D10" s="43"/>
      <c r="E10" s="43"/>
    </row>
    <row r="11" spans="1:5" ht="18" x14ac:dyDescent="0.3">
      <c r="A11" s="34"/>
    </row>
    <row r="12" spans="1:5" ht="18" x14ac:dyDescent="0.3">
      <c r="A12" s="44" t="s">
        <v>10</v>
      </c>
      <c r="B12" s="44"/>
      <c r="C12" s="44"/>
      <c r="D12" s="44"/>
      <c r="E12" s="44"/>
    </row>
    <row r="13" spans="1:5" ht="18" x14ac:dyDescent="0.3">
      <c r="A13" s="39" t="s">
        <v>11</v>
      </c>
      <c r="B13" s="39"/>
      <c r="C13" s="39" t="s">
        <v>12</v>
      </c>
      <c r="D13" s="40" t="s">
        <v>13</v>
      </c>
      <c r="E13" s="41"/>
    </row>
    <row r="14" spans="1:5" ht="62.4" customHeight="1" x14ac:dyDescent="0.3">
      <c r="A14" s="39"/>
      <c r="B14" s="39"/>
      <c r="C14" s="39"/>
      <c r="D14" s="38" t="s">
        <v>56</v>
      </c>
      <c r="E14" s="38" t="s">
        <v>146</v>
      </c>
    </row>
    <row r="15" spans="1:5" ht="62.4" x14ac:dyDescent="0.3">
      <c r="A15" s="33" t="s">
        <v>14</v>
      </c>
      <c r="B15" s="33" t="s">
        <v>15</v>
      </c>
      <c r="C15" s="39"/>
      <c r="D15" s="38"/>
      <c r="E15" s="38"/>
    </row>
    <row r="16" spans="1:5" ht="15.6" x14ac:dyDescent="0.3">
      <c r="A16" s="33">
        <v>1</v>
      </c>
      <c r="B16" s="33">
        <v>2</v>
      </c>
      <c r="C16" s="33">
        <v>3</v>
      </c>
      <c r="D16" s="32">
        <v>4</v>
      </c>
      <c r="E16" s="32">
        <v>5</v>
      </c>
    </row>
    <row r="17" spans="1:5" ht="17.399999999999999" x14ac:dyDescent="0.3">
      <c r="A17" s="33"/>
      <c r="B17" s="33"/>
      <c r="C17" s="1" t="s">
        <v>62</v>
      </c>
      <c r="D17" s="2">
        <f>D18+D72</f>
        <v>1356204.2000000002</v>
      </c>
      <c r="E17" s="2">
        <f>E18+E72</f>
        <v>1396713.9999999998</v>
      </c>
    </row>
    <row r="18" spans="1:5" ht="17.399999999999999" x14ac:dyDescent="0.3">
      <c r="A18" s="33"/>
      <c r="B18" s="33"/>
      <c r="C18" s="1" t="s">
        <v>63</v>
      </c>
      <c r="D18" s="2">
        <f>D19+D45</f>
        <v>685096.9</v>
      </c>
      <c r="E18" s="2">
        <f>E19+E45</f>
        <v>733928.09999999986</v>
      </c>
    </row>
    <row r="19" spans="1:5" ht="17.399999999999999" x14ac:dyDescent="0.3">
      <c r="A19" s="33"/>
      <c r="B19" s="33"/>
      <c r="C19" s="1" t="s">
        <v>64</v>
      </c>
      <c r="D19" s="2">
        <f>D20+D25+D31+D36+D39+D43</f>
        <v>654679.9</v>
      </c>
      <c r="E19" s="2">
        <f>E20+E25+E31+E36+E39+E43</f>
        <v>703251.89999999991</v>
      </c>
    </row>
    <row r="20" spans="1:5" ht="17.399999999999999" x14ac:dyDescent="0.3">
      <c r="A20" s="3">
        <v>182</v>
      </c>
      <c r="B20" s="4" t="s">
        <v>65</v>
      </c>
      <c r="C20" s="1" t="s">
        <v>66</v>
      </c>
      <c r="D20" s="36">
        <f>D21+D22+D23+D24</f>
        <v>539968.30000000005</v>
      </c>
      <c r="E20" s="36">
        <f>E21+E22+E23+E24</f>
        <v>584153.69999999995</v>
      </c>
    </row>
    <row r="21" spans="1:5" ht="126" x14ac:dyDescent="0.3">
      <c r="A21" s="5">
        <v>182</v>
      </c>
      <c r="B21" s="6" t="s">
        <v>16</v>
      </c>
      <c r="C21" s="7" t="s">
        <v>17</v>
      </c>
      <c r="D21" s="8">
        <v>533240.30000000005</v>
      </c>
      <c r="E21" s="8">
        <v>576403.69999999995</v>
      </c>
    </row>
    <row r="22" spans="1:5" ht="126" x14ac:dyDescent="0.3">
      <c r="A22" s="9">
        <v>182</v>
      </c>
      <c r="B22" s="6" t="s">
        <v>55</v>
      </c>
      <c r="C22" s="10" t="s">
        <v>18</v>
      </c>
      <c r="D22" s="13">
        <v>1650</v>
      </c>
      <c r="E22" s="13">
        <v>1800</v>
      </c>
    </row>
    <row r="23" spans="1:5" ht="108" x14ac:dyDescent="0.3">
      <c r="A23" s="11">
        <v>182</v>
      </c>
      <c r="B23" s="6" t="s">
        <v>67</v>
      </c>
      <c r="C23" s="12" t="s">
        <v>68</v>
      </c>
      <c r="D23" s="13">
        <v>4358</v>
      </c>
      <c r="E23" s="13">
        <v>5200</v>
      </c>
    </row>
    <row r="24" spans="1:5" ht="108" x14ac:dyDescent="0.3">
      <c r="A24" s="11">
        <v>182</v>
      </c>
      <c r="B24" s="6" t="s">
        <v>69</v>
      </c>
      <c r="C24" s="12" t="s">
        <v>70</v>
      </c>
      <c r="D24" s="13">
        <v>720</v>
      </c>
      <c r="E24" s="13">
        <v>750</v>
      </c>
    </row>
    <row r="25" spans="1:5" ht="52.2" x14ac:dyDescent="0.3">
      <c r="A25" s="11"/>
      <c r="B25" s="4" t="s">
        <v>71</v>
      </c>
      <c r="C25" s="14" t="s">
        <v>72</v>
      </c>
      <c r="D25" s="36">
        <f>D26</f>
        <v>60737.599999999999</v>
      </c>
      <c r="E25" s="36">
        <f>E26</f>
        <v>63397.499999999993</v>
      </c>
    </row>
    <row r="26" spans="1:5" ht="34.799999999999997" x14ac:dyDescent="0.3">
      <c r="A26" s="9">
        <v>182</v>
      </c>
      <c r="B26" s="4" t="s">
        <v>73</v>
      </c>
      <c r="C26" s="14" t="s">
        <v>74</v>
      </c>
      <c r="D26" s="15">
        <f>D27+D28+D29+D30</f>
        <v>60737.599999999999</v>
      </c>
      <c r="E26" s="15">
        <f>E27+E28+E29+E30</f>
        <v>63397.499999999993</v>
      </c>
    </row>
    <row r="27" spans="1:5" ht="90" x14ac:dyDescent="0.35">
      <c r="A27" s="11">
        <v>182</v>
      </c>
      <c r="B27" s="6" t="s">
        <v>75</v>
      </c>
      <c r="C27" s="12" t="s">
        <v>76</v>
      </c>
      <c r="D27" s="21">
        <v>31742.6</v>
      </c>
      <c r="E27" s="21">
        <v>33080.6</v>
      </c>
    </row>
    <row r="28" spans="1:5" ht="108" x14ac:dyDescent="0.35">
      <c r="A28" s="11">
        <v>182</v>
      </c>
      <c r="B28" s="6" t="s">
        <v>77</v>
      </c>
      <c r="C28" s="12" t="s">
        <v>78</v>
      </c>
      <c r="D28" s="21">
        <v>154.80000000000001</v>
      </c>
      <c r="E28" s="21">
        <v>161.1</v>
      </c>
    </row>
    <row r="29" spans="1:5" ht="90" x14ac:dyDescent="0.35">
      <c r="A29" s="11">
        <v>182</v>
      </c>
      <c r="B29" s="6" t="s">
        <v>79</v>
      </c>
      <c r="C29" s="12" t="s">
        <v>80</v>
      </c>
      <c r="D29" s="21">
        <v>30701.8</v>
      </c>
      <c r="E29" s="21">
        <v>32019.599999999999</v>
      </c>
    </row>
    <row r="30" spans="1:5" ht="90" x14ac:dyDescent="0.35">
      <c r="A30" s="11">
        <v>182</v>
      </c>
      <c r="B30" s="6" t="s">
        <v>81</v>
      </c>
      <c r="C30" s="12" t="s">
        <v>82</v>
      </c>
      <c r="D30" s="21">
        <v>-1861.6</v>
      </c>
      <c r="E30" s="21">
        <v>-1863.8</v>
      </c>
    </row>
    <row r="31" spans="1:5" ht="18" x14ac:dyDescent="0.3">
      <c r="A31" s="9"/>
      <c r="B31" s="4" t="s">
        <v>83</v>
      </c>
      <c r="C31" s="14" t="s">
        <v>3</v>
      </c>
      <c r="D31" s="15">
        <f>D32+D34+D35+D33</f>
        <v>15268.8</v>
      </c>
      <c r="E31" s="15">
        <f>E32+E34+E35+E33</f>
        <v>16413.5</v>
      </c>
    </row>
    <row r="32" spans="1:5" ht="36" x14ac:dyDescent="0.35">
      <c r="A32" s="11">
        <v>182</v>
      </c>
      <c r="B32" s="6" t="s">
        <v>84</v>
      </c>
      <c r="C32" s="12" t="s">
        <v>85</v>
      </c>
      <c r="D32" s="21">
        <v>9998.7999999999993</v>
      </c>
      <c r="E32" s="21">
        <v>11133.5</v>
      </c>
    </row>
    <row r="33" spans="1:5" ht="36" x14ac:dyDescent="0.35">
      <c r="A33" s="11">
        <v>182</v>
      </c>
      <c r="B33" s="6" t="s">
        <v>86</v>
      </c>
      <c r="C33" s="12" t="s">
        <v>4</v>
      </c>
      <c r="D33" s="21">
        <v>0</v>
      </c>
      <c r="E33" s="21">
        <v>0</v>
      </c>
    </row>
    <row r="34" spans="1:5" ht="18" x14ac:dyDescent="0.35">
      <c r="A34" s="9">
        <v>182</v>
      </c>
      <c r="B34" s="6" t="s">
        <v>87</v>
      </c>
      <c r="C34" s="12" t="s">
        <v>2</v>
      </c>
      <c r="D34" s="21">
        <v>120</v>
      </c>
      <c r="E34" s="21">
        <v>130</v>
      </c>
    </row>
    <row r="35" spans="1:5" ht="36" x14ac:dyDescent="0.35">
      <c r="A35" s="11">
        <v>182</v>
      </c>
      <c r="B35" s="6" t="s">
        <v>88</v>
      </c>
      <c r="C35" s="12" t="s">
        <v>89</v>
      </c>
      <c r="D35" s="21">
        <v>5150</v>
      </c>
      <c r="E35" s="21">
        <v>5150</v>
      </c>
    </row>
    <row r="36" spans="1:5" ht="18" x14ac:dyDescent="0.3">
      <c r="A36" s="11"/>
      <c r="B36" s="4" t="s">
        <v>154</v>
      </c>
      <c r="C36" s="24" t="s">
        <v>155</v>
      </c>
      <c r="D36" s="37">
        <f>D37+D38</f>
        <v>13792</v>
      </c>
      <c r="E36" s="37">
        <f>E37+E38</f>
        <v>14370</v>
      </c>
    </row>
    <row r="37" spans="1:5" ht="18" x14ac:dyDescent="0.35">
      <c r="A37" s="11">
        <v>182</v>
      </c>
      <c r="B37" s="6" t="s">
        <v>156</v>
      </c>
      <c r="C37" s="27" t="s">
        <v>157</v>
      </c>
      <c r="D37" s="21">
        <v>6550</v>
      </c>
      <c r="E37" s="21">
        <v>6950</v>
      </c>
    </row>
    <row r="38" spans="1:5" ht="18" x14ac:dyDescent="0.35">
      <c r="A38" s="11">
        <v>182</v>
      </c>
      <c r="B38" s="6" t="s">
        <v>158</v>
      </c>
      <c r="C38" s="27" t="s">
        <v>159</v>
      </c>
      <c r="D38" s="21">
        <v>7242</v>
      </c>
      <c r="E38" s="21">
        <v>7420</v>
      </c>
    </row>
    <row r="39" spans="1:5" ht="34.799999999999997" x14ac:dyDescent="0.3">
      <c r="A39" s="11"/>
      <c r="B39" s="4" t="s">
        <v>90</v>
      </c>
      <c r="C39" s="14" t="s">
        <v>5</v>
      </c>
      <c r="D39" s="15">
        <f>D40</f>
        <v>11918.2</v>
      </c>
      <c r="E39" s="15">
        <f>E40</f>
        <v>11918.2</v>
      </c>
    </row>
    <row r="40" spans="1:5" ht="18" x14ac:dyDescent="0.3">
      <c r="A40" s="9">
        <v>182</v>
      </c>
      <c r="B40" s="6" t="s">
        <v>91</v>
      </c>
      <c r="C40" s="12" t="s">
        <v>1</v>
      </c>
      <c r="D40" s="13">
        <f>D41+D42</f>
        <v>11918.2</v>
      </c>
      <c r="E40" s="13">
        <f>E41+E42</f>
        <v>11918.2</v>
      </c>
    </row>
    <row r="41" spans="1:5" ht="18" x14ac:dyDescent="0.35">
      <c r="A41" s="9"/>
      <c r="B41" s="6" t="s">
        <v>92</v>
      </c>
      <c r="C41" s="12" t="s">
        <v>8</v>
      </c>
      <c r="D41" s="21">
        <v>9968.2000000000007</v>
      </c>
      <c r="E41" s="21">
        <v>9968.2000000000007</v>
      </c>
    </row>
    <row r="42" spans="1:5" ht="36" x14ac:dyDescent="0.35">
      <c r="A42" s="9"/>
      <c r="B42" s="6" t="s">
        <v>93</v>
      </c>
      <c r="C42" s="12" t="s">
        <v>94</v>
      </c>
      <c r="D42" s="21">
        <v>1950</v>
      </c>
      <c r="E42" s="21">
        <v>1950</v>
      </c>
    </row>
    <row r="43" spans="1:5" ht="18" x14ac:dyDescent="0.3">
      <c r="A43" s="9"/>
      <c r="B43" s="4" t="s">
        <v>95</v>
      </c>
      <c r="C43" s="14" t="s">
        <v>96</v>
      </c>
      <c r="D43" s="15">
        <f>D44</f>
        <v>12995</v>
      </c>
      <c r="E43" s="15">
        <f>E44</f>
        <v>12999</v>
      </c>
    </row>
    <row r="44" spans="1:5" ht="36" x14ac:dyDescent="0.35">
      <c r="A44" s="11">
        <v>182</v>
      </c>
      <c r="B44" s="6" t="s">
        <v>97</v>
      </c>
      <c r="C44" s="12" t="s">
        <v>9</v>
      </c>
      <c r="D44" s="21">
        <v>12995</v>
      </c>
      <c r="E44" s="21">
        <v>12999</v>
      </c>
    </row>
    <row r="45" spans="1:5" ht="18" x14ac:dyDescent="0.3">
      <c r="A45" s="11"/>
      <c r="B45" s="4" t="s">
        <v>98</v>
      </c>
      <c r="C45" s="14" t="s">
        <v>99</v>
      </c>
      <c r="D45" s="15">
        <f>D46+D50+D52+D55+D57+D68</f>
        <v>30417</v>
      </c>
      <c r="E45" s="15">
        <f>E46+E50+E52+E55+E57+E68</f>
        <v>30676.2</v>
      </c>
    </row>
    <row r="46" spans="1:5" ht="52.2" x14ac:dyDescent="0.3">
      <c r="A46" s="16">
        <v>902</v>
      </c>
      <c r="B46" s="4" t="s">
        <v>100</v>
      </c>
      <c r="C46" s="14" t="s">
        <v>101</v>
      </c>
      <c r="D46" s="15">
        <f>D47+D48+D49</f>
        <v>7080</v>
      </c>
      <c r="E46" s="15">
        <f>E47+E48+E49</f>
        <v>7239.2</v>
      </c>
    </row>
    <row r="47" spans="1:5" ht="36" x14ac:dyDescent="0.35">
      <c r="A47" s="11">
        <v>902</v>
      </c>
      <c r="B47" s="6" t="s">
        <v>102</v>
      </c>
      <c r="C47" s="12" t="s">
        <v>103</v>
      </c>
      <c r="D47" s="21">
        <v>14</v>
      </c>
      <c r="E47" s="21">
        <v>9.1999999999999993</v>
      </c>
    </row>
    <row r="48" spans="1:5" ht="108" x14ac:dyDescent="0.35">
      <c r="A48" s="11">
        <v>902</v>
      </c>
      <c r="B48" s="6" t="s">
        <v>104</v>
      </c>
      <c r="C48" s="12" t="s">
        <v>105</v>
      </c>
      <c r="D48" s="21">
        <v>4281</v>
      </c>
      <c r="E48" s="21">
        <v>4380</v>
      </c>
    </row>
    <row r="49" spans="1:5" ht="90" x14ac:dyDescent="0.35">
      <c r="A49" s="11">
        <v>902</v>
      </c>
      <c r="B49" s="6" t="s">
        <v>106</v>
      </c>
      <c r="C49" s="12" t="s">
        <v>107</v>
      </c>
      <c r="D49" s="21">
        <v>2785</v>
      </c>
      <c r="E49" s="21">
        <v>2850</v>
      </c>
    </row>
    <row r="50" spans="1:5" ht="34.799999999999997" x14ac:dyDescent="0.3">
      <c r="A50" s="17"/>
      <c r="B50" s="4" t="s">
        <v>108</v>
      </c>
      <c r="C50" s="14" t="s">
        <v>6</v>
      </c>
      <c r="D50" s="15">
        <f>D51</f>
        <v>0</v>
      </c>
      <c r="E50" s="15">
        <f>E51</f>
        <v>0</v>
      </c>
    </row>
    <row r="51" spans="1:5" ht="18" x14ac:dyDescent="0.35">
      <c r="A51" s="17" t="s">
        <v>109</v>
      </c>
      <c r="B51" s="6" t="s">
        <v>110</v>
      </c>
      <c r="C51" s="12" t="s">
        <v>0</v>
      </c>
      <c r="D51" s="21">
        <v>0</v>
      </c>
      <c r="E51" s="21">
        <v>0</v>
      </c>
    </row>
    <row r="52" spans="1:5" ht="34.799999999999997" x14ac:dyDescent="0.3">
      <c r="A52" s="11"/>
      <c r="B52" s="4" t="s">
        <v>111</v>
      </c>
      <c r="C52" s="14" t="s">
        <v>112</v>
      </c>
      <c r="D52" s="36">
        <f>D53+D54</f>
        <v>19950</v>
      </c>
      <c r="E52" s="36">
        <f>E53+E54</f>
        <v>19950</v>
      </c>
    </row>
    <row r="53" spans="1:5" ht="18" x14ac:dyDescent="0.35">
      <c r="A53" s="9">
        <v>902</v>
      </c>
      <c r="B53" s="6" t="s">
        <v>113</v>
      </c>
      <c r="C53" s="12" t="s">
        <v>114</v>
      </c>
      <c r="D53" s="21">
        <v>650</v>
      </c>
      <c r="E53" s="21">
        <v>650</v>
      </c>
    </row>
    <row r="54" spans="1:5" ht="36" x14ac:dyDescent="0.35">
      <c r="A54" s="9">
        <v>902</v>
      </c>
      <c r="B54" s="6" t="s">
        <v>152</v>
      </c>
      <c r="C54" s="12" t="s">
        <v>153</v>
      </c>
      <c r="D54" s="21">
        <v>19300</v>
      </c>
      <c r="E54" s="21">
        <v>19300</v>
      </c>
    </row>
    <row r="55" spans="1:5" ht="34.799999999999997" x14ac:dyDescent="0.3">
      <c r="A55" s="11"/>
      <c r="B55" s="4" t="s">
        <v>115</v>
      </c>
      <c r="C55" s="14" t="s">
        <v>7</v>
      </c>
      <c r="D55" s="36">
        <f>D56</f>
        <v>620</v>
      </c>
      <c r="E55" s="36">
        <f>E56</f>
        <v>630</v>
      </c>
    </row>
    <row r="56" spans="1:5" ht="90" x14ac:dyDescent="0.3">
      <c r="A56" s="11">
        <v>802</v>
      </c>
      <c r="B56" s="6" t="s">
        <v>116</v>
      </c>
      <c r="C56" s="12" t="s">
        <v>117</v>
      </c>
      <c r="D56" s="8">
        <v>620</v>
      </c>
      <c r="E56" s="8">
        <v>630</v>
      </c>
    </row>
    <row r="57" spans="1:5" ht="18" x14ac:dyDescent="0.3">
      <c r="A57" s="18"/>
      <c r="B57" s="4" t="s">
        <v>118</v>
      </c>
      <c r="C57" s="14" t="s">
        <v>119</v>
      </c>
      <c r="D57" s="36">
        <f>D58+D63+D66</f>
        <v>2600</v>
      </c>
      <c r="E57" s="36">
        <f>E58+E63+E66</f>
        <v>2690</v>
      </c>
    </row>
    <row r="58" spans="1:5" ht="52.2" x14ac:dyDescent="0.3">
      <c r="A58" s="19" t="s">
        <v>120</v>
      </c>
      <c r="B58" s="4" t="s">
        <v>121</v>
      </c>
      <c r="C58" s="14" t="s">
        <v>122</v>
      </c>
      <c r="D58" s="36">
        <f>D59+D60+D61+D62</f>
        <v>990</v>
      </c>
      <c r="E58" s="36">
        <f>E59+E60+E61+E62</f>
        <v>1010</v>
      </c>
    </row>
    <row r="59" spans="1:5" ht="90" x14ac:dyDescent="0.3">
      <c r="A59" s="18" t="s">
        <v>120</v>
      </c>
      <c r="B59" s="6" t="s">
        <v>123</v>
      </c>
      <c r="C59" s="12" t="s">
        <v>124</v>
      </c>
      <c r="D59" s="8">
        <v>65</v>
      </c>
      <c r="E59" s="13">
        <v>70</v>
      </c>
    </row>
    <row r="60" spans="1:5" ht="72" x14ac:dyDescent="0.3">
      <c r="A60" s="18" t="s">
        <v>120</v>
      </c>
      <c r="B60" s="6" t="s">
        <v>125</v>
      </c>
      <c r="C60" s="12" t="s">
        <v>126</v>
      </c>
      <c r="D60" s="8">
        <v>744</v>
      </c>
      <c r="E60" s="13">
        <v>750</v>
      </c>
    </row>
    <row r="61" spans="1:5" ht="90" x14ac:dyDescent="0.3">
      <c r="A61" s="18" t="s">
        <v>120</v>
      </c>
      <c r="B61" s="6" t="s">
        <v>127</v>
      </c>
      <c r="C61" s="12" t="s">
        <v>128</v>
      </c>
      <c r="D61" s="8">
        <v>11</v>
      </c>
      <c r="E61" s="13">
        <v>15</v>
      </c>
    </row>
    <row r="62" spans="1:5" ht="72" x14ac:dyDescent="0.3">
      <c r="A62" s="18" t="s">
        <v>120</v>
      </c>
      <c r="B62" s="6" t="s">
        <v>129</v>
      </c>
      <c r="C62" s="12" t="s">
        <v>130</v>
      </c>
      <c r="D62" s="8">
        <v>170</v>
      </c>
      <c r="E62" s="13">
        <v>175</v>
      </c>
    </row>
    <row r="63" spans="1:5" ht="34.799999999999997" x14ac:dyDescent="0.3">
      <c r="A63" s="19" t="s">
        <v>120</v>
      </c>
      <c r="B63" s="4" t="s">
        <v>131</v>
      </c>
      <c r="C63" s="14" t="s">
        <v>132</v>
      </c>
      <c r="D63" s="36">
        <f>D64+D65</f>
        <v>310</v>
      </c>
      <c r="E63" s="36">
        <f>E64+E65</f>
        <v>370</v>
      </c>
    </row>
    <row r="64" spans="1:5" ht="108" x14ac:dyDescent="0.3">
      <c r="A64" s="18" t="s">
        <v>133</v>
      </c>
      <c r="B64" s="6" t="s">
        <v>134</v>
      </c>
      <c r="C64" s="12" t="s">
        <v>135</v>
      </c>
      <c r="D64" s="8">
        <v>200</v>
      </c>
      <c r="E64" s="13">
        <v>250</v>
      </c>
    </row>
    <row r="65" spans="1:5" ht="90" x14ac:dyDescent="0.3">
      <c r="A65" s="18" t="s">
        <v>120</v>
      </c>
      <c r="B65" s="6" t="s">
        <v>136</v>
      </c>
      <c r="C65" s="12" t="s">
        <v>137</v>
      </c>
      <c r="D65" s="8">
        <v>110</v>
      </c>
      <c r="E65" s="13">
        <v>120</v>
      </c>
    </row>
    <row r="66" spans="1:5" ht="17.399999999999999" x14ac:dyDescent="0.3">
      <c r="A66" s="19" t="s">
        <v>138</v>
      </c>
      <c r="B66" s="4" t="s">
        <v>139</v>
      </c>
      <c r="C66" s="14" t="s">
        <v>140</v>
      </c>
      <c r="D66" s="36">
        <f>D67</f>
        <v>1300</v>
      </c>
      <c r="E66" s="36">
        <f>E67</f>
        <v>1310</v>
      </c>
    </row>
    <row r="67" spans="1:5" ht="198" x14ac:dyDescent="0.3">
      <c r="A67" s="18" t="s">
        <v>138</v>
      </c>
      <c r="B67" s="6" t="s">
        <v>141</v>
      </c>
      <c r="C67" s="12" t="s">
        <v>142</v>
      </c>
      <c r="D67" s="8">
        <v>1300</v>
      </c>
      <c r="E67" s="8">
        <v>1310</v>
      </c>
    </row>
    <row r="68" spans="1:5" ht="18" x14ac:dyDescent="0.3">
      <c r="A68" s="18"/>
      <c r="B68" s="4" t="s">
        <v>160</v>
      </c>
      <c r="C68" s="14" t="s">
        <v>161</v>
      </c>
      <c r="D68" s="36">
        <f>D69+D70+D71</f>
        <v>167</v>
      </c>
      <c r="E68" s="36">
        <f>E69+E70+E71</f>
        <v>167</v>
      </c>
    </row>
    <row r="69" spans="1:5" ht="18" x14ac:dyDescent="0.3">
      <c r="A69" s="18" t="s">
        <v>133</v>
      </c>
      <c r="B69" s="6" t="s">
        <v>162</v>
      </c>
      <c r="C69" s="12" t="s">
        <v>163</v>
      </c>
      <c r="D69" s="8">
        <v>0</v>
      </c>
      <c r="E69" s="8">
        <v>0</v>
      </c>
    </row>
    <row r="70" spans="1:5" ht="18" x14ac:dyDescent="0.3">
      <c r="A70" s="18" t="s">
        <v>133</v>
      </c>
      <c r="B70" s="6" t="s">
        <v>164</v>
      </c>
      <c r="C70" s="12" t="s">
        <v>165</v>
      </c>
      <c r="D70" s="8">
        <v>42</v>
      </c>
      <c r="E70" s="8">
        <v>42</v>
      </c>
    </row>
    <row r="71" spans="1:5" ht="18" x14ac:dyDescent="0.3">
      <c r="A71" s="18" t="s">
        <v>133</v>
      </c>
      <c r="B71" s="6" t="s">
        <v>166</v>
      </c>
      <c r="C71" s="12" t="s">
        <v>167</v>
      </c>
      <c r="D71" s="8">
        <v>125</v>
      </c>
      <c r="E71" s="8">
        <v>125</v>
      </c>
    </row>
    <row r="72" spans="1:5" ht="17.399999999999999" x14ac:dyDescent="0.3">
      <c r="A72" s="22"/>
      <c r="B72" s="23" t="s">
        <v>46</v>
      </c>
      <c r="C72" s="24" t="s">
        <v>45</v>
      </c>
      <c r="D72" s="37">
        <f>D73</f>
        <v>671107.3</v>
      </c>
      <c r="E72" s="37">
        <f>E73</f>
        <v>662785.89999999991</v>
      </c>
    </row>
    <row r="73" spans="1:5" ht="54" customHeight="1" x14ac:dyDescent="0.3">
      <c r="A73" s="22"/>
      <c r="B73" s="23" t="s">
        <v>48</v>
      </c>
      <c r="C73" s="24" t="s">
        <v>47</v>
      </c>
      <c r="D73" s="37">
        <f>D74+D77+D82+D96</f>
        <v>671107.3</v>
      </c>
      <c r="E73" s="37">
        <f>E74+E77+E82+E96</f>
        <v>662785.89999999991</v>
      </c>
    </row>
    <row r="74" spans="1:5" ht="39.6" customHeight="1" x14ac:dyDescent="0.3">
      <c r="A74" s="22"/>
      <c r="B74" s="23" t="s">
        <v>50</v>
      </c>
      <c r="C74" s="24" t="s">
        <v>49</v>
      </c>
      <c r="D74" s="37">
        <f>D75+D76</f>
        <v>122248</v>
      </c>
      <c r="E74" s="37">
        <f>E75+E76</f>
        <v>102474</v>
      </c>
    </row>
    <row r="75" spans="1:5" ht="18" x14ac:dyDescent="0.35">
      <c r="A75" s="25">
        <v>902</v>
      </c>
      <c r="B75" s="26" t="s">
        <v>19</v>
      </c>
      <c r="C75" s="27" t="s">
        <v>20</v>
      </c>
      <c r="D75" s="21">
        <v>122248</v>
      </c>
      <c r="E75" s="21">
        <v>101562</v>
      </c>
    </row>
    <row r="76" spans="1:5" ht="72" x14ac:dyDescent="0.35">
      <c r="A76" s="25">
        <v>902</v>
      </c>
      <c r="B76" s="28" t="s">
        <v>21</v>
      </c>
      <c r="C76" s="27" t="s">
        <v>22</v>
      </c>
      <c r="D76" s="21">
        <v>0</v>
      </c>
      <c r="E76" s="21">
        <v>912</v>
      </c>
    </row>
    <row r="77" spans="1:5" ht="34.799999999999997" x14ac:dyDescent="0.3">
      <c r="A77" s="22"/>
      <c r="B77" s="23" t="s">
        <v>52</v>
      </c>
      <c r="C77" s="24" t="s">
        <v>51</v>
      </c>
      <c r="D77" s="37">
        <f>D78+D79+D80+D81</f>
        <v>21363</v>
      </c>
      <c r="E77" s="37">
        <f>E78+E79+E80+E81</f>
        <v>49179</v>
      </c>
    </row>
    <row r="78" spans="1:5" ht="169.5" customHeight="1" x14ac:dyDescent="0.35">
      <c r="A78" s="25">
        <v>902</v>
      </c>
      <c r="B78" s="28" t="s">
        <v>23</v>
      </c>
      <c r="C78" s="27" t="s">
        <v>24</v>
      </c>
      <c r="D78" s="21">
        <v>179</v>
      </c>
      <c r="E78" s="21">
        <v>179</v>
      </c>
    </row>
    <row r="79" spans="1:5" ht="96" customHeight="1" x14ac:dyDescent="0.35">
      <c r="A79" s="25">
        <v>902</v>
      </c>
      <c r="B79" s="28" t="s">
        <v>23</v>
      </c>
      <c r="C79" s="27" t="s">
        <v>57</v>
      </c>
      <c r="D79" s="21">
        <v>21184</v>
      </c>
      <c r="E79" s="21">
        <v>20000</v>
      </c>
    </row>
    <row r="80" spans="1:5" ht="82.5" customHeight="1" x14ac:dyDescent="0.35">
      <c r="A80" s="25">
        <v>902</v>
      </c>
      <c r="B80" s="28" t="s">
        <v>23</v>
      </c>
      <c r="C80" s="27" t="s">
        <v>25</v>
      </c>
      <c r="D80" s="21">
        <v>0</v>
      </c>
      <c r="E80" s="21">
        <v>14000</v>
      </c>
    </row>
    <row r="81" spans="1:6" ht="100.5" customHeight="1" x14ac:dyDescent="0.35">
      <c r="A81" s="25">
        <v>902</v>
      </c>
      <c r="B81" s="28" t="s">
        <v>23</v>
      </c>
      <c r="C81" s="27" t="s">
        <v>147</v>
      </c>
      <c r="D81" s="21">
        <v>0</v>
      </c>
      <c r="E81" s="21">
        <v>15000</v>
      </c>
    </row>
    <row r="82" spans="1:6" ht="35.4" x14ac:dyDescent="0.35">
      <c r="A82" s="25"/>
      <c r="B82" s="23" t="s">
        <v>53</v>
      </c>
      <c r="C82" s="24" t="s">
        <v>54</v>
      </c>
      <c r="D82" s="37">
        <f>D83+D84+D85+D86+D87+D88+D89+D90+D91+D92+D93+D94+D95</f>
        <v>497698.3</v>
      </c>
      <c r="E82" s="37">
        <f>E83+E84+E85+E86+E87+E88+E89+E90+E91+E92+E93+E94+E95</f>
        <v>481550.89999999997</v>
      </c>
    </row>
    <row r="83" spans="1:6" ht="72" x14ac:dyDescent="0.35">
      <c r="A83" s="25">
        <v>902</v>
      </c>
      <c r="B83" s="28" t="s">
        <v>26</v>
      </c>
      <c r="C83" s="27" t="s">
        <v>27</v>
      </c>
      <c r="D83" s="21">
        <v>6249.8</v>
      </c>
      <c r="E83" s="21">
        <v>6250.2</v>
      </c>
    </row>
    <row r="84" spans="1:6" ht="93" customHeight="1" x14ac:dyDescent="0.35">
      <c r="A84" s="25">
        <v>902</v>
      </c>
      <c r="B84" s="28" t="s">
        <v>26</v>
      </c>
      <c r="C84" s="27" t="s">
        <v>60</v>
      </c>
      <c r="D84" s="21">
        <v>2271.6</v>
      </c>
      <c r="E84" s="21">
        <v>2305.6</v>
      </c>
    </row>
    <row r="85" spans="1:6" ht="90" x14ac:dyDescent="0.35">
      <c r="A85" s="25">
        <v>902</v>
      </c>
      <c r="B85" s="28" t="s">
        <v>26</v>
      </c>
      <c r="C85" s="27" t="s">
        <v>61</v>
      </c>
      <c r="D85" s="21">
        <v>120.6</v>
      </c>
      <c r="E85" s="21">
        <v>120.6</v>
      </c>
      <c r="F85" s="29"/>
    </row>
    <row r="86" spans="1:6" ht="88.5" customHeight="1" x14ac:dyDescent="0.35">
      <c r="A86" s="25">
        <v>902</v>
      </c>
      <c r="B86" s="28" t="s">
        <v>26</v>
      </c>
      <c r="C86" s="27" t="s">
        <v>28</v>
      </c>
      <c r="D86" s="21">
        <v>2419.1999999999998</v>
      </c>
      <c r="E86" s="21">
        <v>2116.8000000000002</v>
      </c>
    </row>
    <row r="87" spans="1:6" ht="90" x14ac:dyDescent="0.35">
      <c r="A87" s="25">
        <v>902</v>
      </c>
      <c r="B87" s="28" t="s">
        <v>26</v>
      </c>
      <c r="C87" s="27" t="s">
        <v>29</v>
      </c>
      <c r="D87" s="21">
        <v>40.299999999999997</v>
      </c>
      <c r="E87" s="21">
        <v>40.299999999999997</v>
      </c>
    </row>
    <row r="88" spans="1:6" ht="91.95" customHeight="1" x14ac:dyDescent="0.35">
      <c r="A88" s="25">
        <v>902</v>
      </c>
      <c r="B88" s="28" t="s">
        <v>26</v>
      </c>
      <c r="C88" s="27" t="s">
        <v>33</v>
      </c>
      <c r="D88" s="21">
        <v>6</v>
      </c>
      <c r="E88" s="21">
        <v>6</v>
      </c>
    </row>
    <row r="89" spans="1:6" ht="54" x14ac:dyDescent="0.35">
      <c r="A89" s="25">
        <v>902</v>
      </c>
      <c r="B89" s="28" t="s">
        <v>26</v>
      </c>
      <c r="C89" s="27" t="s">
        <v>34</v>
      </c>
      <c r="D89" s="21">
        <v>982.4</v>
      </c>
      <c r="E89" s="21">
        <v>984.7</v>
      </c>
    </row>
    <row r="90" spans="1:6" ht="18" x14ac:dyDescent="0.35">
      <c r="A90" s="25">
        <v>902</v>
      </c>
      <c r="B90" s="28" t="s">
        <v>26</v>
      </c>
      <c r="C90" s="27" t="s">
        <v>37</v>
      </c>
      <c r="D90" s="21">
        <v>1477.3</v>
      </c>
      <c r="E90" s="21">
        <v>1426.3</v>
      </c>
    </row>
    <row r="91" spans="1:6" ht="169.5" customHeight="1" x14ac:dyDescent="0.35">
      <c r="A91" s="25">
        <v>902</v>
      </c>
      <c r="B91" s="28" t="s">
        <v>26</v>
      </c>
      <c r="C91" s="27" t="s">
        <v>38</v>
      </c>
      <c r="D91" s="21">
        <v>457833.3</v>
      </c>
      <c r="E91" s="21">
        <v>441817.8</v>
      </c>
    </row>
    <row r="92" spans="1:6" ht="99.75" customHeight="1" x14ac:dyDescent="0.35">
      <c r="A92" s="25">
        <v>902</v>
      </c>
      <c r="B92" s="28" t="s">
        <v>26</v>
      </c>
      <c r="C92" s="27" t="s">
        <v>30</v>
      </c>
      <c r="D92" s="21">
        <v>4838.5</v>
      </c>
      <c r="E92" s="21">
        <v>4848.8</v>
      </c>
    </row>
    <row r="93" spans="1:6" ht="90" x14ac:dyDescent="0.35">
      <c r="A93" s="25">
        <v>902</v>
      </c>
      <c r="B93" s="28" t="s">
        <v>31</v>
      </c>
      <c r="C93" s="27" t="s">
        <v>32</v>
      </c>
      <c r="D93" s="21">
        <v>18468.5</v>
      </c>
      <c r="E93" s="21">
        <v>17907.8</v>
      </c>
    </row>
    <row r="94" spans="1:6" ht="90" x14ac:dyDescent="0.35">
      <c r="A94" s="25">
        <v>902</v>
      </c>
      <c r="B94" s="28" t="s">
        <v>35</v>
      </c>
      <c r="C94" s="27" t="s">
        <v>36</v>
      </c>
      <c r="D94" s="21">
        <v>5.2</v>
      </c>
      <c r="E94" s="21">
        <v>5.7</v>
      </c>
    </row>
    <row r="95" spans="1:6" ht="54" x14ac:dyDescent="0.35">
      <c r="A95" s="9">
        <v>902</v>
      </c>
      <c r="B95" s="17" t="s">
        <v>148</v>
      </c>
      <c r="C95" s="12" t="s">
        <v>149</v>
      </c>
      <c r="D95" s="21">
        <v>2985.6</v>
      </c>
      <c r="E95" s="21">
        <v>3720.3</v>
      </c>
    </row>
    <row r="96" spans="1:6" s="30" customFormat="1" ht="17.399999999999999" x14ac:dyDescent="0.3">
      <c r="A96" s="22"/>
      <c r="B96" s="23" t="s">
        <v>59</v>
      </c>
      <c r="C96" s="24" t="s">
        <v>41</v>
      </c>
      <c r="D96" s="37">
        <f>D97+D98+D100+D102+D99+D101</f>
        <v>29798</v>
      </c>
      <c r="E96" s="37">
        <f>E97+E98+E100+E102+E99+E101</f>
        <v>29582.000000000004</v>
      </c>
    </row>
    <row r="97" spans="1:5" ht="132" customHeight="1" x14ac:dyDescent="0.35">
      <c r="A97" s="25">
        <v>902</v>
      </c>
      <c r="B97" s="28" t="s">
        <v>39</v>
      </c>
      <c r="C97" s="27" t="s">
        <v>40</v>
      </c>
      <c r="D97" s="21">
        <v>15000</v>
      </c>
      <c r="E97" s="21">
        <v>15000</v>
      </c>
    </row>
    <row r="98" spans="1:5" ht="281.25" customHeight="1" x14ac:dyDescent="0.35">
      <c r="A98" s="25">
        <v>902</v>
      </c>
      <c r="B98" s="28" t="s">
        <v>39</v>
      </c>
      <c r="C98" s="27" t="s">
        <v>42</v>
      </c>
      <c r="D98" s="21">
        <v>2891.9</v>
      </c>
      <c r="E98" s="21">
        <v>2891.9</v>
      </c>
    </row>
    <row r="99" spans="1:5" ht="64.5" customHeight="1" x14ac:dyDescent="0.35">
      <c r="A99" s="25">
        <v>902</v>
      </c>
      <c r="B99" s="28" t="s">
        <v>39</v>
      </c>
      <c r="C99" s="12" t="s">
        <v>150</v>
      </c>
      <c r="D99" s="21">
        <v>6245.1</v>
      </c>
      <c r="E99" s="21">
        <v>6245.1</v>
      </c>
    </row>
    <row r="100" spans="1:5" ht="409.6" customHeight="1" x14ac:dyDescent="0.35">
      <c r="A100" s="25">
        <v>902</v>
      </c>
      <c r="B100" s="28" t="s">
        <v>39</v>
      </c>
      <c r="C100" s="27" t="s">
        <v>43</v>
      </c>
      <c r="D100" s="21">
        <v>2505.3000000000002</v>
      </c>
      <c r="E100" s="21">
        <v>2414.5</v>
      </c>
    </row>
    <row r="101" spans="1:5" ht="100.5" customHeight="1" x14ac:dyDescent="0.35">
      <c r="A101" s="25">
        <v>902</v>
      </c>
      <c r="B101" s="28" t="s">
        <v>39</v>
      </c>
      <c r="C101" s="12" t="s">
        <v>151</v>
      </c>
      <c r="D101" s="21">
        <v>477.5</v>
      </c>
      <c r="E101" s="21">
        <v>438.7</v>
      </c>
    </row>
    <row r="102" spans="1:5" ht="409.6" x14ac:dyDescent="0.35">
      <c r="A102" s="25">
        <v>902</v>
      </c>
      <c r="B102" s="28" t="s">
        <v>39</v>
      </c>
      <c r="C102" s="27" t="s">
        <v>44</v>
      </c>
      <c r="D102" s="21">
        <v>2678.2</v>
      </c>
      <c r="E102" s="21">
        <v>2591.8000000000002</v>
      </c>
    </row>
    <row r="103" spans="1:5" ht="18" x14ac:dyDescent="0.35">
      <c r="A103" s="31"/>
      <c r="B103" s="31"/>
      <c r="C103" s="31"/>
      <c r="D103" s="31"/>
      <c r="E103" s="31"/>
    </row>
    <row r="104" spans="1:5" ht="18" x14ac:dyDescent="0.35">
      <c r="A104" s="31"/>
      <c r="B104" s="31"/>
      <c r="C104" s="31"/>
      <c r="D104" s="31"/>
      <c r="E104" s="31"/>
    </row>
    <row r="105" spans="1:5" ht="18" x14ac:dyDescent="0.35">
      <c r="A105" s="31"/>
      <c r="B105" s="31"/>
      <c r="C105" s="31"/>
      <c r="D105" s="31"/>
      <c r="E105" s="31"/>
    </row>
    <row r="106" spans="1:5" ht="18" x14ac:dyDescent="0.35">
      <c r="A106" s="31"/>
      <c r="B106" s="31"/>
      <c r="C106" s="31"/>
      <c r="D106" s="31"/>
      <c r="E106" s="31"/>
    </row>
    <row r="107" spans="1:5" ht="18" x14ac:dyDescent="0.35">
      <c r="A107" s="31"/>
      <c r="B107" s="31"/>
      <c r="C107" s="31"/>
      <c r="D107" s="31"/>
      <c r="E107" s="31"/>
    </row>
    <row r="108" spans="1:5" ht="18" x14ac:dyDescent="0.35">
      <c r="A108" s="31"/>
      <c r="B108" s="31"/>
      <c r="C108" s="31"/>
      <c r="D108" s="31"/>
      <c r="E108" s="31"/>
    </row>
    <row r="109" spans="1:5" ht="18" x14ac:dyDescent="0.35">
      <c r="A109" s="31"/>
      <c r="B109" s="31"/>
      <c r="C109" s="31"/>
      <c r="D109" s="31"/>
      <c r="E109" s="31"/>
    </row>
    <row r="110" spans="1:5" ht="18" x14ac:dyDescent="0.35">
      <c r="A110" s="31"/>
      <c r="B110" s="31"/>
      <c r="C110" s="31"/>
      <c r="D110" s="31"/>
      <c r="E110" s="31"/>
    </row>
    <row r="111" spans="1:5" ht="18" x14ac:dyDescent="0.35">
      <c r="A111" s="31"/>
      <c r="B111" s="31"/>
      <c r="C111" s="31"/>
      <c r="D111" s="31"/>
      <c r="E111" s="31"/>
    </row>
    <row r="112" spans="1:5" ht="18" x14ac:dyDescent="0.35">
      <c r="A112" s="31"/>
      <c r="B112" s="31"/>
      <c r="C112" s="31"/>
      <c r="D112" s="31"/>
      <c r="E112" s="31"/>
    </row>
    <row r="113" spans="1:5" ht="18" x14ac:dyDescent="0.35">
      <c r="A113" s="31"/>
      <c r="B113" s="31"/>
      <c r="C113" s="31"/>
      <c r="D113" s="31"/>
      <c r="E113" s="31"/>
    </row>
    <row r="114" spans="1:5" ht="18" x14ac:dyDescent="0.35">
      <c r="A114" s="31"/>
      <c r="B114" s="31"/>
      <c r="C114" s="31"/>
      <c r="D114" s="31"/>
      <c r="E114" s="31"/>
    </row>
    <row r="115" spans="1:5" ht="18" x14ac:dyDescent="0.35">
      <c r="A115" s="31"/>
      <c r="B115" s="31"/>
      <c r="C115" s="31"/>
      <c r="D115" s="31"/>
      <c r="E115" s="31"/>
    </row>
    <row r="116" spans="1:5" ht="18" x14ac:dyDescent="0.35">
      <c r="A116" s="31"/>
      <c r="B116" s="31"/>
      <c r="C116" s="31"/>
      <c r="D116" s="31"/>
      <c r="E116" s="31"/>
    </row>
    <row r="117" spans="1:5" ht="18" x14ac:dyDescent="0.35">
      <c r="A117" s="31"/>
      <c r="B117" s="31"/>
      <c r="C117" s="31"/>
      <c r="D117" s="31"/>
      <c r="E117" s="31"/>
    </row>
    <row r="118" spans="1:5" ht="18" x14ac:dyDescent="0.35">
      <c r="A118" s="31"/>
      <c r="B118" s="31"/>
      <c r="C118" s="31"/>
      <c r="D118" s="31"/>
      <c r="E118" s="31"/>
    </row>
    <row r="119" spans="1:5" ht="18" x14ac:dyDescent="0.35">
      <c r="A119" s="31"/>
      <c r="B119" s="31"/>
      <c r="C119" s="31"/>
      <c r="D119" s="31"/>
      <c r="E119" s="31"/>
    </row>
  </sheetData>
  <mergeCells count="14">
    <mergeCell ref="E14:E15"/>
    <mergeCell ref="A13:B14"/>
    <mergeCell ref="C13:C15"/>
    <mergeCell ref="D13:E13"/>
    <mergeCell ref="A1:E1"/>
    <mergeCell ref="A2:E2"/>
    <mergeCell ref="A3:E3"/>
    <mergeCell ref="A6:E6"/>
    <mergeCell ref="A9:E9"/>
    <mergeCell ref="A10:E10"/>
    <mergeCell ref="A12:E12"/>
    <mergeCell ref="D14:D15"/>
    <mergeCell ref="A4:E4"/>
    <mergeCell ref="A5:E5"/>
  </mergeCells>
  <pageMargins left="0.9055118110236221" right="0.51181102362204722" top="0.47244094488188981" bottom="0.15748031496062992" header="0.31496062992125984" footer="0.31496062992125984"/>
  <pageSetup paperSize="9" scale="51" fitToHeight="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2</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2024-11-13T11:25:50Z</cp:lastPrinted>
  <dcterms:created xsi:type="dcterms:W3CDTF">2012-12-19T23:56:06Z</dcterms:created>
  <dcterms:modified xsi:type="dcterms:W3CDTF">2025-11-10T11:29:21Z</dcterms:modified>
</cp:coreProperties>
</file>